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00"/>
  </bookViews>
  <sheets>
    <sheet name="Sheet3" sheetId="4" r:id="rId1"/>
    <sheet name="Sheet5" sheetId="6" r:id="rId2"/>
  </sheets>
  <definedNames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  <definedName name="_xlnm._FilterDatabase" localSheetId="0" hidden="1">Sheet3!$A$4:$AT$13</definedName>
  </definedNames>
  <calcPr calcId="144525"/>
</workbook>
</file>

<file path=xl/sharedStrings.xml><?xml version="1.0" encoding="utf-8"?>
<sst xmlns="http://schemas.openxmlformats.org/spreadsheetml/2006/main" count="269" uniqueCount="170">
  <si>
    <t>县民族宗教委2021年少数民族发展资金巩固脱贫攻坚成果项目库备案表</t>
  </si>
  <si>
    <t>原项目库备案表内容</t>
  </si>
  <si>
    <t>国扶办全国扶贫开发信息系统新增指标</t>
  </si>
  <si>
    <t>序号</t>
  </si>
  <si>
    <t>项目名称</t>
  </si>
  <si>
    <t>项目类型</t>
  </si>
  <si>
    <t>建设性质</t>
  </si>
  <si>
    <t>实施地点</t>
  </si>
  <si>
    <t>时间进度安排</t>
  </si>
  <si>
    <t>实施单位</t>
  </si>
  <si>
    <t>建设任务</t>
  </si>
  <si>
    <t>资金规模和筹资方式</t>
  </si>
  <si>
    <t>受益对象</t>
  </si>
  <si>
    <t>绩效目标</t>
  </si>
  <si>
    <t>群众参与和带贫减贫机制</t>
  </si>
  <si>
    <t>前期工作进展</t>
  </si>
  <si>
    <t>项目子类型</t>
  </si>
  <si>
    <t>规划年度</t>
  </si>
  <si>
    <t>年度实施计划</t>
  </si>
  <si>
    <t>项目归属</t>
  </si>
  <si>
    <t>是否贫困村提升工程</t>
  </si>
  <si>
    <t>是否资产收益</t>
  </si>
  <si>
    <t>是否增加村集体经济收入</t>
  </si>
  <si>
    <t>是否易地扶贫搬迁后扶项目</t>
  </si>
  <si>
    <t>受益总人口数</t>
  </si>
  <si>
    <t>直接受益人数</t>
  </si>
  <si>
    <t>绩效目标申报</t>
  </si>
  <si>
    <t>项目负责人</t>
  </si>
  <si>
    <t>联系电话</t>
  </si>
  <si>
    <t>实施年度</t>
  </si>
  <si>
    <t>完工年度</t>
  </si>
  <si>
    <t>主管部门</t>
  </si>
  <si>
    <t>业主单位</t>
  </si>
  <si>
    <t>小计（万元）</t>
  </si>
  <si>
    <t>财政资金</t>
  </si>
  <si>
    <t>融资资金</t>
  </si>
  <si>
    <t>群众自筹</t>
  </si>
  <si>
    <t>是否纳入年度项目实施计划</t>
  </si>
  <si>
    <t>年度资金（万元）</t>
  </si>
  <si>
    <t>解决“两不愁三保障”项目</t>
  </si>
  <si>
    <t>“巩固提升类”项目</t>
  </si>
  <si>
    <t>是否资产收益扶贫</t>
  </si>
  <si>
    <t>资产收益分配方案</t>
  </si>
  <si>
    <t>村集体经济收入分配方案</t>
  </si>
  <si>
    <t>年度总目标</t>
  </si>
  <si>
    <t>产出指标</t>
  </si>
  <si>
    <t>效益指标</t>
  </si>
  <si>
    <t>满意度</t>
  </si>
  <si>
    <t>年度资金总额</t>
  </si>
  <si>
    <t xml:space="preserve">数量指标  </t>
  </si>
  <si>
    <t xml:space="preserve">质量指标 </t>
  </si>
  <si>
    <t xml:space="preserve">时效指标 </t>
  </si>
  <si>
    <t>成本指标</t>
  </si>
  <si>
    <t xml:space="preserve">经济效益 </t>
  </si>
  <si>
    <t xml:space="preserve">社会效益 </t>
  </si>
  <si>
    <t>生态效益</t>
  </si>
  <si>
    <t>可持续效益</t>
  </si>
  <si>
    <t>其中：财政拨款</t>
  </si>
  <si>
    <t>其他资金</t>
  </si>
  <si>
    <t>合计</t>
  </si>
  <si>
    <t>秀山县清溪场镇2021年大寨村少数民族特色村寨人居环境整治项目</t>
  </si>
  <si>
    <t>生活条件改善</t>
  </si>
  <si>
    <t>新建</t>
  </si>
  <si>
    <t>清溪场镇大寨村</t>
  </si>
  <si>
    <t>县民族宗教委</t>
  </si>
  <si>
    <t>清溪场镇人民政府</t>
  </si>
  <si>
    <r>
      <t>改厨31户，改厕31户（含化粪池、淋浴间），院坝硬化19户3200</t>
    </r>
    <r>
      <rPr>
        <sz val="10"/>
        <rFont val="宋体"/>
        <charset val="134"/>
      </rPr>
      <t>㎡</t>
    </r>
    <r>
      <rPr>
        <sz val="10"/>
        <rFont val="方正粗黑宋简体"/>
        <charset val="134"/>
      </rPr>
      <t>。</t>
    </r>
  </si>
  <si>
    <t>受益农户50户185人其中建卡户10户40人。</t>
  </si>
  <si>
    <t>实施大寨人居环境整治项目，改善群众生活条件。</t>
  </si>
  <si>
    <t>群众参与项目的申报和后期项目建设的监督，该项目完工后将改善群众生活居住条件。</t>
  </si>
  <si>
    <t>设计阶段</t>
  </si>
  <si>
    <t>厨房厕所圈舍改造</t>
  </si>
  <si>
    <t>是</t>
  </si>
  <si>
    <t>否</t>
  </si>
  <si>
    <t>实施大寨31户改厨改卫，硬化坝子3200平方米，改善群众生活条件。</t>
  </si>
  <si>
    <t>改厨≥31户；改厕≥31户（含化粪池、淋浴间）；改院坝子硬化≥19户3200平方米。</t>
  </si>
  <si>
    <t>项目验收合格率≥ 100%</t>
  </si>
  <si>
    <t>项目及时开工率及完工率≥95%</t>
  </si>
  <si>
    <t>改厨≤81万元；改厕≤80万元；坝子硬化19户3200平方米≤23万元。</t>
  </si>
  <si>
    <t>-</t>
  </si>
  <si>
    <t>改善建卡户贫困户住房条件户数≥10户</t>
  </si>
  <si>
    <r>
      <rPr>
        <b/>
        <sz val="9"/>
        <rFont val="方正黑体_GBK"/>
        <charset val="134"/>
      </rPr>
      <t>项目可持续使用年限</t>
    </r>
    <r>
      <rPr>
        <b/>
        <sz val="9"/>
        <rFont val="Arial"/>
        <charset val="134"/>
      </rPr>
      <t>≥</t>
    </r>
    <r>
      <rPr>
        <b/>
        <sz val="9"/>
        <rFont val="方正黑体_GBK"/>
        <charset val="134"/>
      </rPr>
      <t>10年</t>
    </r>
  </si>
  <si>
    <t>受益贫困人口满意度≥95%</t>
  </si>
  <si>
    <t>邱立杰</t>
  </si>
  <si>
    <t>秀山县官庄街道2021年柏香村田坝组少数民族特色村寨人居环境改造（一期）</t>
  </si>
  <si>
    <t>官庄街道柏香村田坝组</t>
  </si>
  <si>
    <t>官庄街道办事处</t>
  </si>
  <si>
    <t>改厨11户，改厕16户33间，庭院及步道硬化（含堡坎）2500平方米，铺设消防管网（含消防栓）2000米，整治排水沟900米，详见实施方案。</t>
  </si>
  <si>
    <t>受益群众85户385人，其中贫困人口12户60人。</t>
  </si>
  <si>
    <t>受益群众85户385人，其中贫困人口12户60人，项目实施后将改善当地人居环境。</t>
  </si>
  <si>
    <t>群众参与项目监督及资金使用拨付。完善农村基础设施，改善当地人居环境。</t>
  </si>
  <si>
    <t>群众会评议通过，正在设计规划。</t>
  </si>
  <si>
    <t>改厨11户，改厕16户，硬化庭院2500平方米，铺设消防管网2000米，整治排水沟900米。项目实施后将改善当地人居环境</t>
  </si>
  <si>
    <t>改厨11户 ，改厕16户33间，庭院及步道硬化（含堡坎）2500平方米，铺设消防管网（含消防栓）2000米，整治排水沟900米。</t>
  </si>
  <si>
    <t>项目验收合格率≧100%</t>
  </si>
  <si>
    <t>项目完工及时率≥100%</t>
  </si>
  <si>
    <t>改厨11户≤45万元；改厕33间≤83万元；庭院及步道硬化2500平方米≤50万元，消防管网2000米≤120万元，排水沟整治900米≤72万元。</t>
  </si>
  <si>
    <t>受益建档立卡贫困户12户60人</t>
  </si>
  <si>
    <t>当地人居环境得到改善比上年度提高≥30%</t>
  </si>
  <si>
    <t>工程使用年限≧10年</t>
  </si>
  <si>
    <t>受益建档立卡贫困人口满意度≥100%</t>
  </si>
  <si>
    <t>严胜均</t>
  </si>
  <si>
    <t>秀山县膏田镇2021年高东村五个小组人行便道建设项目</t>
  </si>
  <si>
    <t>村基础设施</t>
  </si>
  <si>
    <t>膏田镇高东村小茶园组、平溪组、高东元组、中岭山组、大茶元组</t>
  </si>
  <si>
    <t>膏田镇人民政府</t>
  </si>
  <si>
    <t>高东村五个小组人行便道硬化21.9公里，道路均宽1.2米，厚度10公分。(平溪组人行便道硬化6公里，高东元组人行便道硬化2.2公里，中岭山组人行便道硬化5公里，小茶元组人行便道硬化2.7公里，大茶元组人行便道硬化6公里)。</t>
  </si>
  <si>
    <t>受益人468户1559人，其中建卡贫困户52户148人</t>
  </si>
  <si>
    <t>改善群众生产生活及出行条件，解决1559人出行问题。</t>
  </si>
  <si>
    <t>群众参与项目资金使用的监督。解决群众出行问题，通过务工增加收入。</t>
  </si>
  <si>
    <t>项目策划</t>
  </si>
  <si>
    <t>其他</t>
  </si>
  <si>
    <t>修建人行便道21.9公里，改善群众生产生活及出行条件，解决1559人出行问题。</t>
  </si>
  <si>
    <t>修建人行便道21.9公里。</t>
  </si>
  <si>
    <t>项且验收合格率100%</t>
  </si>
  <si>
    <t>项目完成及时率≥100%</t>
  </si>
  <si>
    <t>入户路单位建设成本7万元/公里</t>
  </si>
  <si>
    <t>减少建档立卡贫困户出行成本300元</t>
  </si>
  <si>
    <t>受益建档立卡贫困人口数≥148人</t>
  </si>
  <si>
    <t>道路使用年限≥10年</t>
  </si>
  <si>
    <t>黄光华</t>
  </si>
  <si>
    <t>秀山县龙池镇2021年水源少数民族特色村寨人居环境整治（一期）</t>
  </si>
  <si>
    <t>龙池镇水源村</t>
  </si>
  <si>
    <t>龙池镇人民政府</t>
  </si>
  <si>
    <t>改厨10户，改厕10户15间（含化粪池）， 房屋修缮25栋，庭院硬化（含堡坎）3000平方米，排水沟整治450米，人行步道硬化（含堡坎）2000米等。</t>
  </si>
  <si>
    <t>受益60户240人，其中建卡贫困户7户25人</t>
  </si>
  <si>
    <t>改善60户240人，其中建卡贫困户7户25人生活条件，带动增加旅游收入。</t>
  </si>
  <si>
    <t>9位群众代表参与项目确定会。为60户240人，其中建卡贫困户7户25人增加旅游收入</t>
  </si>
  <si>
    <t>正在申报中</t>
  </si>
  <si>
    <t>改厨10户 、改厕10户15间、 房屋修缮25栋、庭院硬化3000平方米、排水沟整治450米、人行步道硬化（含堡坎）2000米；项目实施后将改善当地人居环境。</t>
  </si>
  <si>
    <t>改厨10户 ，改厕10户15间（含化粪池）， 房屋修缮25栋，庭院硬化（含堡坎）3000平方米，排水沟整治450米，人行步道硬化（含堡坎）2000米等。</t>
  </si>
  <si>
    <t>项目竣工验收合格率≥100%。</t>
  </si>
  <si>
    <t>工程完工及时率≥100%</t>
  </si>
  <si>
    <t>改厨10户≤40万元；改厕10户15间≤42万元；房屋修缮25栋≤85万元；庭院硬化(含堡坎）3000平方米≤200元/平方米；排水沟整治450米≤40万元；人行步道硬化（含堡坎）2000米≤300元/米。</t>
  </si>
  <si>
    <t>受益60户240人，其中建卡贫困户7户25人，增加旅游收入</t>
  </si>
  <si>
    <t>受益建档立卡贫困人口数≥25人</t>
  </si>
  <si>
    <t>保护特色村寨文化旅游资源</t>
  </si>
  <si>
    <t>工程设计使用年限≥15年</t>
  </si>
  <si>
    <t>受益建档立卡贫困户满意度100%</t>
  </si>
  <si>
    <t>彭应举</t>
  </si>
  <si>
    <t>秀山县清溪场镇2021年八一村杉树湾至大寨赵家坡公路</t>
  </si>
  <si>
    <t>清溪场镇八一村、大寨村</t>
  </si>
  <si>
    <t>本项目路线长3.262Km，路基宽7.5m,路面平均宽度6.5m，沥青混凝土路面。</t>
  </si>
  <si>
    <t>465（其他部门资金）</t>
  </si>
  <si>
    <t>322户1035人，其中建卡户46户183人</t>
  </si>
  <si>
    <t>实施完成沥青路面旅游公路3.262公里，改善塘坳片区群众出行条件，带动大寨村乡村旅游业发展，促进农户增收。</t>
  </si>
  <si>
    <t>群众参与项目的申报和后期项目建设的监督，该项目完工后将进一步改善塘坳片区群众生产生产生活条件，带动经济发展。</t>
  </si>
  <si>
    <t>815（少数民族发展资金350万，其他部门资金465万元）</t>
  </si>
  <si>
    <t>新增边远山区沥青路里程≥3.262公里</t>
  </si>
  <si>
    <r>
      <rPr>
        <b/>
        <sz val="9"/>
        <rFont val="方正黑体_GBK"/>
        <charset val="134"/>
      </rPr>
      <t>道路补助标准</t>
    </r>
    <r>
      <rPr>
        <b/>
        <sz val="9"/>
        <rFont val="Arial"/>
        <charset val="134"/>
      </rPr>
      <t>≤</t>
    </r>
    <r>
      <rPr>
        <b/>
        <sz val="9"/>
        <rFont val="方正黑体_GBK"/>
        <charset val="134"/>
      </rPr>
      <t>250万/公里</t>
    </r>
  </si>
  <si>
    <r>
      <rPr>
        <b/>
        <sz val="9"/>
        <rFont val="方正黑体_GBK"/>
        <charset val="134"/>
      </rPr>
      <t>带动贫困山区乡村旅游业发展,年均增收</t>
    </r>
    <r>
      <rPr>
        <b/>
        <sz val="9"/>
        <rFont val="Arial"/>
        <charset val="134"/>
      </rPr>
      <t>≥</t>
    </r>
    <r>
      <rPr>
        <b/>
        <sz val="9"/>
        <rFont val="方正黑体_GBK"/>
        <charset val="134"/>
      </rPr>
      <t>0.5万元</t>
    </r>
  </si>
  <si>
    <t xml:space="preserve"> 贫困地区村民出行平均缩短时间≥1小时</t>
  </si>
  <si>
    <t>无</t>
  </si>
  <si>
    <t>项目设计使用年限≥10年</t>
  </si>
  <si>
    <r>
      <rPr>
        <sz val="12"/>
        <rFont val="宋体"/>
        <charset val="134"/>
      </rPr>
      <t xml:space="preserve">                       </t>
    </r>
    <r>
      <rPr>
        <sz val="20"/>
        <rFont val="宋体"/>
        <charset val="134"/>
      </rPr>
      <t xml:space="preserve">   </t>
    </r>
    <r>
      <rPr>
        <b/>
        <sz val="20"/>
        <rFont val="宋体"/>
        <charset val="134"/>
      </rPr>
      <t>县民宗委2021年巩固脱贫攻坚成果项目库备案表</t>
    </r>
  </si>
  <si>
    <t>秀山县清溪场镇八一村杉树湾至大寨赵家坡旅游公路</t>
  </si>
  <si>
    <t>秀山县清溪场镇八一村、大寨村</t>
  </si>
  <si>
    <t>县民宗委</t>
  </si>
  <si>
    <t>新建4级公路长3.262km，路基宽度7.5m，路面宽6.5m，沥青混凝土路面。</t>
  </si>
  <si>
    <t>秀山县清溪场镇大寨村</t>
  </si>
  <si>
    <t>改厨33户（含操作台、水电安装）；改厕33户（含化粪池、淋浴室、地砖、墙面、吊顶、水电安装等）；改院坝子硬化19户3649平方米。</t>
  </si>
  <si>
    <t>秀山县2021年官庄街道柏香村田坝组少数民族特色村寨人居环境改造（一期）</t>
  </si>
  <si>
    <t xml:space="preserve"> 改厨11户 （含灶及操作台、水电安装，地面硬化，室内面砖，厨房基础、砌墙体、抹灰，门窗安装，瓦面翻盖等）；改厕16户33间（含厕所基础、砌体、室内外抹灰，防滑地砖、墙面地面防水，墙面砖及水电安装，蹲便池、水箱、地漏、洗面盆安装，瓦面、门窗安装等）；铺设污水管网2800米（含检查井）；铺设消防管网（含消防栓）1000米；</t>
  </si>
  <si>
    <t>膏田镇高东村五个小组人行便道建设项目</t>
  </si>
  <si>
    <t>高东村小茶园组、平溪组、高东元组、中岭山组、大茶元组</t>
  </si>
  <si>
    <t>2021年度龙池镇水源头特色村寨人居环境整治（一期）</t>
  </si>
  <si>
    <t>基础设施</t>
  </si>
  <si>
    <t>水源村</t>
  </si>
  <si>
    <t>民宗委</t>
  </si>
  <si>
    <t>改厨10户（含操作台、水电安装，地面硬化，室内面砖，厨房基础、砌墙体、抹灰，门窗安装，瓦面翻盖等）；改厕10户15间（含化粪池；厕所基础、砌体、室内外抹灰，防滑地砖、墙面地面防水，墙面砖及水电安装，蹲便池、水箱、地漏、洗面盆安装，瓦面、门窗安装等）；房屋修缮25栋；庭院硬化3000平方米；排水沟整治300米；人行步道硬化1000米；铺设污水管网（含检查井）1000米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</si>
</sst>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0"/>
      <name val="方正粗黑宋简体"/>
      <charset val="134"/>
    </font>
    <font>
      <b/>
      <sz val="22"/>
      <name val="方正小标宋_GBK"/>
      <charset val="134"/>
    </font>
    <font>
      <b/>
      <sz val="11"/>
      <name val="黑体"/>
      <charset val="134"/>
    </font>
    <font>
      <b/>
      <sz val="10"/>
      <name val="黑体"/>
      <charset val="134"/>
    </font>
    <font>
      <sz val="9"/>
      <name val="黑体"/>
      <charset val="134"/>
    </font>
    <font>
      <b/>
      <sz val="10.5"/>
      <name val="黑体"/>
      <charset val="134"/>
    </font>
    <font>
      <b/>
      <sz val="9"/>
      <name val="黑体"/>
      <charset val="134"/>
    </font>
    <font>
      <b/>
      <sz val="9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14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27" fillId="32" borderId="1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T13"/>
  <sheetViews>
    <sheetView tabSelected="1" topLeftCell="A4" workbookViewId="0">
      <selection activeCell="J9" sqref="J9"/>
    </sheetView>
  </sheetViews>
  <sheetFormatPr defaultColWidth="9" defaultRowHeight="14.25"/>
  <cols>
    <col min="1" max="1" width="4.625" customWidth="1"/>
    <col min="2" max="2" width="14.5" customWidth="1"/>
    <col min="3" max="3" width="6.375" customWidth="1"/>
    <col min="4" max="4" width="4.875" customWidth="1"/>
    <col min="6" max="6" width="8.125" customWidth="1"/>
    <col min="7" max="7" width="8.25" customWidth="1"/>
    <col min="8" max="8" width="10.75" customWidth="1"/>
    <col min="10" max="10" width="28.875" customWidth="1"/>
    <col min="11" max="11" width="6.375" customWidth="1"/>
    <col min="12" max="12" width="6.625" customWidth="1"/>
    <col min="13" max="14" width="5.625" customWidth="1"/>
    <col min="15" max="15" width="10.25" customWidth="1"/>
    <col min="16" max="16" width="13.625" customWidth="1"/>
    <col min="17" max="17" width="14.125" customWidth="1"/>
    <col min="34" max="34" width="7.75" customWidth="1"/>
    <col min="35" max="35" width="13.875" customWidth="1"/>
    <col min="36" max="36" width="17" customWidth="1"/>
    <col min="39" max="39" width="15.875" customWidth="1"/>
    <col min="46" max="46" width="11.125"/>
  </cols>
  <sheetData>
    <row r="2" ht="28.5" spans="1:46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20"/>
      <c r="T2" s="10"/>
      <c r="U2" s="10"/>
      <c r="V2" s="10"/>
      <c r="W2" s="10"/>
      <c r="X2" s="10"/>
      <c r="Y2" s="10"/>
      <c r="Z2" s="10"/>
      <c r="AA2" s="10"/>
      <c r="AB2" s="20"/>
      <c r="AC2" s="20"/>
      <c r="AD2" s="20"/>
      <c r="AE2" s="2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1" t="s">
        <v>2</v>
      </c>
      <c r="T3" s="22"/>
      <c r="U3" s="22"/>
      <c r="V3" s="22"/>
      <c r="W3" s="22"/>
      <c r="X3" s="22"/>
      <c r="Y3" s="22"/>
      <c r="Z3" s="22"/>
      <c r="AA3" s="22"/>
      <c r="AB3" s="30"/>
      <c r="AC3" s="30"/>
      <c r="AD3" s="30"/>
      <c r="AE3" s="30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31"/>
    </row>
    <row r="4" spans="1:4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4"/>
      <c r="H4" s="13" t="s">
        <v>9</v>
      </c>
      <c r="I4" s="14"/>
      <c r="J4" s="12" t="s">
        <v>10</v>
      </c>
      <c r="K4" s="19" t="s">
        <v>11</v>
      </c>
      <c r="L4" s="19"/>
      <c r="M4" s="19"/>
      <c r="N4" s="19"/>
      <c r="O4" s="19" t="s">
        <v>12</v>
      </c>
      <c r="P4" s="19" t="s">
        <v>13</v>
      </c>
      <c r="Q4" s="19" t="s">
        <v>14</v>
      </c>
      <c r="R4" s="19" t="s">
        <v>15</v>
      </c>
      <c r="S4" s="23" t="s">
        <v>16</v>
      </c>
      <c r="T4" s="24" t="s">
        <v>17</v>
      </c>
      <c r="U4" s="24" t="s">
        <v>18</v>
      </c>
      <c r="V4" s="24"/>
      <c r="W4" s="24"/>
      <c r="X4" s="24"/>
      <c r="Y4" s="24" t="s">
        <v>19</v>
      </c>
      <c r="Z4" s="24"/>
      <c r="AA4" s="24" t="s">
        <v>20</v>
      </c>
      <c r="AB4" s="24" t="s">
        <v>21</v>
      </c>
      <c r="AC4" s="24"/>
      <c r="AD4" s="24" t="s">
        <v>22</v>
      </c>
      <c r="AE4" s="24"/>
      <c r="AF4" s="24" t="s">
        <v>23</v>
      </c>
      <c r="AG4" s="24" t="s">
        <v>24</v>
      </c>
      <c r="AH4" s="24" t="s">
        <v>25</v>
      </c>
      <c r="AI4" s="24" t="s">
        <v>26</v>
      </c>
      <c r="AJ4" s="24"/>
      <c r="AK4" s="24"/>
      <c r="AL4" s="24"/>
      <c r="AM4" s="24"/>
      <c r="AN4" s="24"/>
      <c r="AO4" s="24"/>
      <c r="AP4" s="24"/>
      <c r="AQ4" s="24"/>
      <c r="AR4" s="24"/>
      <c r="AS4" s="24" t="s">
        <v>27</v>
      </c>
      <c r="AT4" s="24" t="s">
        <v>28</v>
      </c>
    </row>
    <row r="5" spans="1:46">
      <c r="A5" s="15"/>
      <c r="B5" s="15"/>
      <c r="C5" s="15"/>
      <c r="D5" s="15"/>
      <c r="E5" s="15"/>
      <c r="F5" s="12" t="s">
        <v>29</v>
      </c>
      <c r="G5" s="12" t="s">
        <v>30</v>
      </c>
      <c r="H5" s="12" t="s">
        <v>31</v>
      </c>
      <c r="I5" s="12" t="s">
        <v>32</v>
      </c>
      <c r="J5" s="15"/>
      <c r="K5" s="19" t="s">
        <v>33</v>
      </c>
      <c r="L5" s="19" t="s">
        <v>34</v>
      </c>
      <c r="M5" s="19" t="s">
        <v>35</v>
      </c>
      <c r="N5" s="19" t="s">
        <v>36</v>
      </c>
      <c r="O5" s="19"/>
      <c r="P5" s="19"/>
      <c r="Q5" s="19"/>
      <c r="R5" s="19"/>
      <c r="S5" s="23"/>
      <c r="T5" s="24"/>
      <c r="U5" s="24" t="s">
        <v>37</v>
      </c>
      <c r="V5" s="25" t="s">
        <v>38</v>
      </c>
      <c r="W5" s="24"/>
      <c r="X5" s="24"/>
      <c r="Y5" s="24" t="s">
        <v>39</v>
      </c>
      <c r="Z5" s="24" t="s">
        <v>40</v>
      </c>
      <c r="AA5" s="24"/>
      <c r="AB5" s="24" t="s">
        <v>41</v>
      </c>
      <c r="AC5" s="24" t="s">
        <v>42</v>
      </c>
      <c r="AD5" s="24" t="s">
        <v>22</v>
      </c>
      <c r="AE5" s="24" t="s">
        <v>43</v>
      </c>
      <c r="AF5" s="24"/>
      <c r="AG5" s="24"/>
      <c r="AH5" s="24"/>
      <c r="AI5" s="24" t="s">
        <v>44</v>
      </c>
      <c r="AJ5" s="24" t="s">
        <v>45</v>
      </c>
      <c r="AK5" s="24"/>
      <c r="AL5" s="24"/>
      <c r="AM5" s="24"/>
      <c r="AN5" s="24" t="s">
        <v>46</v>
      </c>
      <c r="AO5" s="24"/>
      <c r="AP5" s="24"/>
      <c r="AQ5" s="24"/>
      <c r="AR5" s="24" t="s">
        <v>47</v>
      </c>
      <c r="AS5" s="24"/>
      <c r="AT5" s="24"/>
    </row>
    <row r="6" spans="1:46">
      <c r="A6" s="15"/>
      <c r="B6" s="15"/>
      <c r="C6" s="15"/>
      <c r="D6" s="15"/>
      <c r="E6" s="15"/>
      <c r="F6" s="15"/>
      <c r="G6" s="15"/>
      <c r="H6" s="15"/>
      <c r="I6" s="15"/>
      <c r="J6" s="15"/>
      <c r="K6" s="19"/>
      <c r="L6" s="19"/>
      <c r="M6" s="19"/>
      <c r="N6" s="19"/>
      <c r="O6" s="19"/>
      <c r="P6" s="19"/>
      <c r="Q6" s="19"/>
      <c r="R6" s="19"/>
      <c r="S6" s="23"/>
      <c r="T6" s="24"/>
      <c r="U6" s="24"/>
      <c r="V6" s="26" t="s">
        <v>48</v>
      </c>
      <c r="W6" s="27"/>
      <c r="X6" s="28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 t="s">
        <v>49</v>
      </c>
      <c r="AK6" s="24" t="s">
        <v>50</v>
      </c>
      <c r="AL6" s="24" t="s">
        <v>51</v>
      </c>
      <c r="AM6" s="24" t="s">
        <v>52</v>
      </c>
      <c r="AN6" s="24" t="s">
        <v>53</v>
      </c>
      <c r="AO6" s="24" t="s">
        <v>54</v>
      </c>
      <c r="AP6" s="32" t="s">
        <v>55</v>
      </c>
      <c r="AQ6" s="24" t="s">
        <v>56</v>
      </c>
      <c r="AR6" s="24"/>
      <c r="AS6" s="24"/>
      <c r="AT6" s="24"/>
    </row>
    <row r="7" ht="22.5" spans="1:46">
      <c r="A7" s="16"/>
      <c r="B7" s="16"/>
      <c r="C7" s="16"/>
      <c r="D7" s="16"/>
      <c r="E7" s="16"/>
      <c r="F7" s="16"/>
      <c r="G7" s="16"/>
      <c r="H7" s="16"/>
      <c r="I7" s="16"/>
      <c r="J7" s="16"/>
      <c r="K7" s="19"/>
      <c r="L7" s="19"/>
      <c r="M7" s="19"/>
      <c r="N7" s="19"/>
      <c r="O7" s="19"/>
      <c r="P7" s="19"/>
      <c r="Q7" s="19"/>
      <c r="R7" s="19"/>
      <c r="S7" s="23"/>
      <c r="T7" s="24"/>
      <c r="U7" s="24"/>
      <c r="V7" s="26"/>
      <c r="W7" s="24" t="s">
        <v>57</v>
      </c>
      <c r="X7" s="24" t="s">
        <v>58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 t="s">
        <v>50</v>
      </c>
      <c r="AL7" s="24" t="s">
        <v>51</v>
      </c>
      <c r="AM7" s="24" t="s">
        <v>52</v>
      </c>
      <c r="AN7" s="24" t="s">
        <v>53</v>
      </c>
      <c r="AO7" s="24" t="s">
        <v>54</v>
      </c>
      <c r="AP7" s="33"/>
      <c r="AQ7" s="24" t="s">
        <v>56</v>
      </c>
      <c r="AR7" s="24"/>
      <c r="AS7" s="24"/>
      <c r="AT7" s="24"/>
    </row>
    <row r="8" spans="1:46">
      <c r="A8" s="17" t="s">
        <v>59</v>
      </c>
      <c r="B8" s="17"/>
      <c r="C8" s="17"/>
      <c r="D8" s="17"/>
      <c r="E8" s="17"/>
      <c r="F8" s="17"/>
      <c r="G8" s="17"/>
      <c r="H8" s="18"/>
      <c r="I8" s="17"/>
      <c r="J8" s="8"/>
      <c r="K8" s="8">
        <v>1925.3</v>
      </c>
      <c r="L8" s="8">
        <v>1460.3</v>
      </c>
      <c r="M8" s="8">
        <v>0</v>
      </c>
      <c r="N8" s="17">
        <v>0</v>
      </c>
      <c r="O8" s="17"/>
      <c r="P8" s="17"/>
      <c r="Q8" s="17"/>
      <c r="R8" s="17"/>
      <c r="S8" s="29"/>
      <c r="T8" s="17"/>
      <c r="U8" s="17"/>
      <c r="V8" s="17"/>
      <c r="W8" s="17"/>
      <c r="X8" s="17"/>
      <c r="Y8" s="17"/>
      <c r="Z8" s="17"/>
      <c r="AA8" s="17"/>
      <c r="AB8" s="29"/>
      <c r="AC8" s="29"/>
      <c r="AD8" s="29"/>
      <c r="AE8" s="29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ht="78" customHeight="1" spans="1:46">
      <c r="A9" s="8">
        <v>1</v>
      </c>
      <c r="B9" s="8" t="s">
        <v>60</v>
      </c>
      <c r="C9" s="8" t="s">
        <v>61</v>
      </c>
      <c r="D9" s="8" t="s">
        <v>62</v>
      </c>
      <c r="E9" s="8" t="s">
        <v>63</v>
      </c>
      <c r="F9" s="8">
        <v>2021.03</v>
      </c>
      <c r="G9" s="8">
        <v>2021.12</v>
      </c>
      <c r="H9" s="8" t="s">
        <v>64</v>
      </c>
      <c r="I9" s="8" t="s">
        <v>65</v>
      </c>
      <c r="J9" s="8" t="s">
        <v>66</v>
      </c>
      <c r="K9" s="8">
        <v>200</v>
      </c>
      <c r="L9" s="8">
        <v>200</v>
      </c>
      <c r="M9" s="8">
        <v>0</v>
      </c>
      <c r="N9" s="8">
        <v>0</v>
      </c>
      <c r="O9" s="8" t="s">
        <v>67</v>
      </c>
      <c r="P9" s="8" t="s">
        <v>68</v>
      </c>
      <c r="Q9" s="8" t="s">
        <v>69</v>
      </c>
      <c r="R9" s="8" t="s">
        <v>70</v>
      </c>
      <c r="S9" s="8" t="s">
        <v>71</v>
      </c>
      <c r="T9" s="8">
        <v>2021</v>
      </c>
      <c r="U9" s="8" t="s">
        <v>72</v>
      </c>
      <c r="V9" s="8">
        <v>200</v>
      </c>
      <c r="W9" s="8">
        <v>200</v>
      </c>
      <c r="X9" s="8">
        <v>0</v>
      </c>
      <c r="Y9" s="8"/>
      <c r="Z9" s="8" t="s">
        <v>72</v>
      </c>
      <c r="AA9" s="8" t="s">
        <v>73</v>
      </c>
      <c r="AB9" s="8" t="s">
        <v>73</v>
      </c>
      <c r="AC9" s="8"/>
      <c r="AD9" s="8" t="s">
        <v>73</v>
      </c>
      <c r="AE9" s="8"/>
      <c r="AF9" s="8" t="s">
        <v>73</v>
      </c>
      <c r="AG9" s="8">
        <v>50</v>
      </c>
      <c r="AH9" s="8">
        <v>50</v>
      </c>
      <c r="AI9" s="8" t="s">
        <v>74</v>
      </c>
      <c r="AJ9" s="8" t="s">
        <v>75</v>
      </c>
      <c r="AK9" s="8" t="s">
        <v>76</v>
      </c>
      <c r="AL9" s="8" t="s">
        <v>77</v>
      </c>
      <c r="AM9" s="8" t="s">
        <v>78</v>
      </c>
      <c r="AN9" s="8" t="s">
        <v>79</v>
      </c>
      <c r="AO9" s="8" t="s">
        <v>80</v>
      </c>
      <c r="AP9" s="8" t="s">
        <v>79</v>
      </c>
      <c r="AQ9" s="34" t="s">
        <v>81</v>
      </c>
      <c r="AR9" s="8" t="s">
        <v>82</v>
      </c>
      <c r="AS9" s="8" t="s">
        <v>83</v>
      </c>
      <c r="AT9" s="8">
        <v>15320931133</v>
      </c>
    </row>
    <row r="10" ht="95" customHeight="1" spans="1:46">
      <c r="A10" s="8">
        <v>2</v>
      </c>
      <c r="B10" s="8" t="s">
        <v>84</v>
      </c>
      <c r="C10" s="8" t="s">
        <v>61</v>
      </c>
      <c r="D10" s="8" t="s">
        <v>62</v>
      </c>
      <c r="E10" s="8" t="s">
        <v>85</v>
      </c>
      <c r="F10" s="8">
        <v>2021.03</v>
      </c>
      <c r="G10" s="8">
        <v>2021.12</v>
      </c>
      <c r="H10" s="8" t="s">
        <v>64</v>
      </c>
      <c r="I10" s="8" t="s">
        <v>86</v>
      </c>
      <c r="J10" s="8" t="s">
        <v>87</v>
      </c>
      <c r="K10" s="8">
        <v>400</v>
      </c>
      <c r="L10" s="8">
        <v>400</v>
      </c>
      <c r="M10" s="8">
        <v>0</v>
      </c>
      <c r="N10" s="8">
        <v>0</v>
      </c>
      <c r="O10" s="8" t="s">
        <v>88</v>
      </c>
      <c r="P10" s="8" t="s">
        <v>89</v>
      </c>
      <c r="Q10" s="8" t="s">
        <v>90</v>
      </c>
      <c r="R10" s="8" t="s">
        <v>91</v>
      </c>
      <c r="S10" s="8" t="s">
        <v>71</v>
      </c>
      <c r="T10" s="8">
        <v>2021</v>
      </c>
      <c r="U10" s="8" t="s">
        <v>72</v>
      </c>
      <c r="V10" s="8">
        <v>400</v>
      </c>
      <c r="W10" s="8">
        <v>400</v>
      </c>
      <c r="X10" s="8">
        <v>0</v>
      </c>
      <c r="Y10" s="8"/>
      <c r="Z10" s="8" t="s">
        <v>72</v>
      </c>
      <c r="AA10" s="8" t="s">
        <v>73</v>
      </c>
      <c r="AB10" s="8" t="s">
        <v>73</v>
      </c>
      <c r="AC10" s="8"/>
      <c r="AD10" s="8" t="s">
        <v>73</v>
      </c>
      <c r="AE10" s="8"/>
      <c r="AF10" s="8" t="s">
        <v>73</v>
      </c>
      <c r="AG10" s="8">
        <f>AH10</f>
        <v>60</v>
      </c>
      <c r="AH10" s="8">
        <v>60</v>
      </c>
      <c r="AI10" s="8" t="s">
        <v>92</v>
      </c>
      <c r="AJ10" s="8" t="s">
        <v>93</v>
      </c>
      <c r="AK10" s="8" t="s">
        <v>94</v>
      </c>
      <c r="AL10" s="8" t="s">
        <v>95</v>
      </c>
      <c r="AM10" s="8" t="s">
        <v>96</v>
      </c>
      <c r="AN10" s="8" t="s">
        <v>79</v>
      </c>
      <c r="AO10" s="8" t="s">
        <v>97</v>
      </c>
      <c r="AP10" s="8" t="s">
        <v>98</v>
      </c>
      <c r="AQ10" s="8" t="s">
        <v>99</v>
      </c>
      <c r="AR10" s="8" t="s">
        <v>100</v>
      </c>
      <c r="AS10" s="8" t="s">
        <v>101</v>
      </c>
      <c r="AT10" s="8">
        <v>13609494508</v>
      </c>
    </row>
    <row r="11" ht="100" customHeight="1" spans="1:46">
      <c r="A11" s="8">
        <v>3</v>
      </c>
      <c r="B11" s="8" t="s">
        <v>102</v>
      </c>
      <c r="C11" s="8" t="s">
        <v>103</v>
      </c>
      <c r="D11" s="8" t="s">
        <v>62</v>
      </c>
      <c r="E11" s="8" t="s">
        <v>104</v>
      </c>
      <c r="F11" s="8">
        <v>2021.04</v>
      </c>
      <c r="G11" s="8">
        <v>2021.12</v>
      </c>
      <c r="H11" s="8" t="s">
        <v>64</v>
      </c>
      <c r="I11" s="8" t="s">
        <v>105</v>
      </c>
      <c r="J11" s="8" t="s">
        <v>106</v>
      </c>
      <c r="K11" s="8">
        <v>153.3</v>
      </c>
      <c r="L11" s="8">
        <v>153.3</v>
      </c>
      <c r="M11" s="8">
        <v>0</v>
      </c>
      <c r="N11" s="8">
        <v>0</v>
      </c>
      <c r="O11" s="8" t="s">
        <v>107</v>
      </c>
      <c r="P11" s="8" t="s">
        <v>108</v>
      </c>
      <c r="Q11" s="8" t="s">
        <v>109</v>
      </c>
      <c r="R11" s="8" t="s">
        <v>110</v>
      </c>
      <c r="S11" s="8" t="s">
        <v>111</v>
      </c>
      <c r="T11" s="8">
        <v>2021</v>
      </c>
      <c r="U11" s="8" t="s">
        <v>72</v>
      </c>
      <c r="V11" s="8">
        <v>153.3</v>
      </c>
      <c r="W11" s="8">
        <v>153.3</v>
      </c>
      <c r="X11" s="8">
        <v>0</v>
      </c>
      <c r="Y11" s="8"/>
      <c r="Z11" s="8" t="s">
        <v>72</v>
      </c>
      <c r="AA11" s="8" t="s">
        <v>73</v>
      </c>
      <c r="AB11" s="8" t="s">
        <v>73</v>
      </c>
      <c r="AC11" s="8"/>
      <c r="AD11" s="8" t="s">
        <v>72</v>
      </c>
      <c r="AE11" s="8"/>
      <c r="AF11" s="8" t="s">
        <v>73</v>
      </c>
      <c r="AG11" s="8">
        <v>1559</v>
      </c>
      <c r="AH11" s="8">
        <v>1559</v>
      </c>
      <c r="AI11" s="8" t="s">
        <v>112</v>
      </c>
      <c r="AJ11" s="8" t="s">
        <v>113</v>
      </c>
      <c r="AK11" s="8" t="s">
        <v>114</v>
      </c>
      <c r="AL11" s="8" t="s">
        <v>115</v>
      </c>
      <c r="AM11" s="8" t="s">
        <v>116</v>
      </c>
      <c r="AN11" s="8" t="s">
        <v>117</v>
      </c>
      <c r="AO11" s="8" t="s">
        <v>118</v>
      </c>
      <c r="AP11" s="8" t="s">
        <v>79</v>
      </c>
      <c r="AQ11" s="8" t="s">
        <v>119</v>
      </c>
      <c r="AR11" s="8" t="s">
        <v>100</v>
      </c>
      <c r="AS11" s="8" t="s">
        <v>120</v>
      </c>
      <c r="AT11" s="8">
        <v>13594985668</v>
      </c>
    </row>
    <row r="12" ht="152" customHeight="1" spans="1:46">
      <c r="A12" s="8">
        <v>4</v>
      </c>
      <c r="B12" s="8" t="s">
        <v>121</v>
      </c>
      <c r="C12" s="8" t="s">
        <v>61</v>
      </c>
      <c r="D12" s="8" t="s">
        <v>62</v>
      </c>
      <c r="E12" s="8" t="s">
        <v>122</v>
      </c>
      <c r="F12" s="8">
        <v>2021.05</v>
      </c>
      <c r="G12" s="8">
        <v>2021.12</v>
      </c>
      <c r="H12" s="8" t="s">
        <v>64</v>
      </c>
      <c r="I12" s="8" t="s">
        <v>123</v>
      </c>
      <c r="J12" s="8" t="s">
        <v>124</v>
      </c>
      <c r="K12" s="8">
        <v>357</v>
      </c>
      <c r="L12" s="8">
        <v>357</v>
      </c>
      <c r="M12" s="8">
        <v>0</v>
      </c>
      <c r="N12" s="8">
        <v>0</v>
      </c>
      <c r="O12" s="8" t="s">
        <v>125</v>
      </c>
      <c r="P12" s="8" t="s">
        <v>126</v>
      </c>
      <c r="Q12" s="8" t="s">
        <v>127</v>
      </c>
      <c r="R12" s="8" t="s">
        <v>128</v>
      </c>
      <c r="S12" s="8" t="s">
        <v>111</v>
      </c>
      <c r="T12" s="8">
        <v>2021</v>
      </c>
      <c r="U12" s="8" t="s">
        <v>72</v>
      </c>
      <c r="V12" s="8">
        <v>357</v>
      </c>
      <c r="W12" s="8">
        <v>357</v>
      </c>
      <c r="X12" s="8">
        <v>0</v>
      </c>
      <c r="Y12" s="8"/>
      <c r="Z12" s="8" t="s">
        <v>72</v>
      </c>
      <c r="AA12" s="8" t="s">
        <v>73</v>
      </c>
      <c r="AB12" s="8" t="s">
        <v>73</v>
      </c>
      <c r="AC12" s="8"/>
      <c r="AD12" s="8" t="s">
        <v>73</v>
      </c>
      <c r="AE12" s="8"/>
      <c r="AF12" s="8" t="s">
        <v>73</v>
      </c>
      <c r="AG12" s="8">
        <v>240</v>
      </c>
      <c r="AH12" s="8">
        <v>240</v>
      </c>
      <c r="AI12" s="8" t="s">
        <v>129</v>
      </c>
      <c r="AJ12" s="8" t="s">
        <v>130</v>
      </c>
      <c r="AK12" s="8" t="s">
        <v>131</v>
      </c>
      <c r="AL12" s="8" t="s">
        <v>132</v>
      </c>
      <c r="AM12" s="8" t="s">
        <v>133</v>
      </c>
      <c r="AN12" s="8" t="s">
        <v>134</v>
      </c>
      <c r="AO12" s="8" t="s">
        <v>135</v>
      </c>
      <c r="AP12" s="8" t="s">
        <v>136</v>
      </c>
      <c r="AQ12" s="8" t="s">
        <v>137</v>
      </c>
      <c r="AR12" s="8" t="s">
        <v>138</v>
      </c>
      <c r="AS12" s="8" t="s">
        <v>139</v>
      </c>
      <c r="AT12" s="8">
        <v>15213797520</v>
      </c>
    </row>
    <row r="13" ht="132" customHeight="1" spans="1:46">
      <c r="A13" s="8">
        <v>5</v>
      </c>
      <c r="B13" s="8" t="s">
        <v>140</v>
      </c>
      <c r="C13" s="8" t="s">
        <v>103</v>
      </c>
      <c r="D13" s="8" t="s">
        <v>62</v>
      </c>
      <c r="E13" s="8" t="s">
        <v>141</v>
      </c>
      <c r="F13" s="8">
        <v>2021.05</v>
      </c>
      <c r="G13" s="8">
        <v>2021.12</v>
      </c>
      <c r="H13" s="8" t="s">
        <v>64</v>
      </c>
      <c r="I13" s="8" t="s">
        <v>65</v>
      </c>
      <c r="J13" s="8" t="s">
        <v>142</v>
      </c>
      <c r="K13" s="8">
        <v>815</v>
      </c>
      <c r="L13" s="8">
        <v>350</v>
      </c>
      <c r="M13" s="8" t="s">
        <v>143</v>
      </c>
      <c r="N13" s="8">
        <v>0</v>
      </c>
      <c r="O13" s="8" t="s">
        <v>144</v>
      </c>
      <c r="P13" s="8" t="s">
        <v>145</v>
      </c>
      <c r="Q13" s="8" t="s">
        <v>146</v>
      </c>
      <c r="R13" s="8" t="s">
        <v>70</v>
      </c>
      <c r="S13" s="8" t="s">
        <v>111</v>
      </c>
      <c r="T13" s="8">
        <v>2021</v>
      </c>
      <c r="U13" s="8" t="s">
        <v>72</v>
      </c>
      <c r="V13" s="8">
        <v>815</v>
      </c>
      <c r="W13" s="8" t="s">
        <v>147</v>
      </c>
      <c r="X13" s="8">
        <v>0</v>
      </c>
      <c r="Y13" s="8"/>
      <c r="Z13" s="8" t="s">
        <v>72</v>
      </c>
      <c r="AA13" s="8" t="s">
        <v>73</v>
      </c>
      <c r="AB13" s="8" t="s">
        <v>73</v>
      </c>
      <c r="AC13" s="8"/>
      <c r="AD13" s="8" t="s">
        <v>73</v>
      </c>
      <c r="AE13" s="8"/>
      <c r="AF13" s="8" t="s">
        <v>73</v>
      </c>
      <c r="AG13" s="8">
        <v>183</v>
      </c>
      <c r="AH13" s="8">
        <v>183</v>
      </c>
      <c r="AI13" s="8" t="s">
        <v>145</v>
      </c>
      <c r="AJ13" s="8" t="s">
        <v>148</v>
      </c>
      <c r="AK13" s="8" t="s">
        <v>76</v>
      </c>
      <c r="AL13" s="8" t="s">
        <v>77</v>
      </c>
      <c r="AM13" s="8" t="s">
        <v>149</v>
      </c>
      <c r="AN13" s="8" t="s">
        <v>150</v>
      </c>
      <c r="AO13" s="8" t="s">
        <v>151</v>
      </c>
      <c r="AP13" s="8" t="s">
        <v>152</v>
      </c>
      <c r="AQ13" s="8" t="s">
        <v>153</v>
      </c>
      <c r="AR13" s="8" t="s">
        <v>82</v>
      </c>
      <c r="AS13" s="8" t="s">
        <v>83</v>
      </c>
      <c r="AT13" s="8">
        <v>15320931133</v>
      </c>
    </row>
  </sheetData>
  <mergeCells count="59">
    <mergeCell ref="A2:AT2"/>
    <mergeCell ref="A3:R3"/>
    <mergeCell ref="S3:AT3"/>
    <mergeCell ref="F4:G4"/>
    <mergeCell ref="H4:I4"/>
    <mergeCell ref="K4:N4"/>
    <mergeCell ref="U4:X4"/>
    <mergeCell ref="Y4:Z4"/>
    <mergeCell ref="AB4:AC4"/>
    <mergeCell ref="AD4:AE4"/>
    <mergeCell ref="AI4:AR4"/>
    <mergeCell ref="V5:X5"/>
    <mergeCell ref="AJ5:AM5"/>
    <mergeCell ref="AN5:AQ5"/>
    <mergeCell ref="W6:X6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J4:J7"/>
    <mergeCell ref="K5:K7"/>
    <mergeCell ref="L5:L7"/>
    <mergeCell ref="M5:M7"/>
    <mergeCell ref="N5:N7"/>
    <mergeCell ref="O4:O7"/>
    <mergeCell ref="P4:P7"/>
    <mergeCell ref="Q4:Q7"/>
    <mergeCell ref="R4:R7"/>
    <mergeCell ref="S4:S7"/>
    <mergeCell ref="T4:T7"/>
    <mergeCell ref="U5:U7"/>
    <mergeCell ref="V6:V7"/>
    <mergeCell ref="Y5:Y7"/>
    <mergeCell ref="Z5:Z7"/>
    <mergeCell ref="AA4:AA7"/>
    <mergeCell ref="AB5:AB7"/>
    <mergeCell ref="AC5:AC7"/>
    <mergeCell ref="AD5:AD7"/>
    <mergeCell ref="AE5:AE7"/>
    <mergeCell ref="AF4:AF7"/>
    <mergeCell ref="AG4:AG7"/>
    <mergeCell ref="AH4:AH7"/>
    <mergeCell ref="AI5:AI7"/>
    <mergeCell ref="AJ6:AJ7"/>
    <mergeCell ref="AK6:AK7"/>
    <mergeCell ref="AL6:AL7"/>
    <mergeCell ref="AM6:AM7"/>
    <mergeCell ref="AN6:AN7"/>
    <mergeCell ref="AO6:AO7"/>
    <mergeCell ref="AP6:AP7"/>
    <mergeCell ref="AQ6:AQ7"/>
    <mergeCell ref="AR5:AR7"/>
    <mergeCell ref="AS4:AS7"/>
    <mergeCell ref="AT4:AT7"/>
  </mergeCells>
  <dataValidations count="2">
    <dataValidation type="list" allowBlank="1" showInputMessage="1" showErrorMessage="1" sqref="C9 C10 C11 C12 C13">
      <formula1>项目类型</formula1>
    </dataValidation>
    <dataValidation type="list" allowBlank="1" showInputMessage="1" showErrorMessage="1" sqref="S9 S10 S11 S13">
      <formula1>INDIRECT($C9)</formula1>
    </dataValidation>
  </dataValidations>
  <pageMargins left="0.357638888888889" right="0.393055555555556" top="1" bottom="1" header="0.5" footer="0.5"/>
  <pageSetup paperSize="9" scale="2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opLeftCell="A10" workbookViewId="0">
      <selection activeCell="J15" sqref="J15"/>
    </sheetView>
  </sheetViews>
  <sheetFormatPr defaultColWidth="9" defaultRowHeight="14.25"/>
  <cols>
    <col min="1" max="1" width="5" customWidth="1"/>
    <col min="4" max="4" width="4.75" customWidth="1"/>
    <col min="5" max="6" width="8.125" customWidth="1"/>
    <col min="7" max="7" width="8.375" customWidth="1"/>
    <col min="10" max="10" width="23.625" customWidth="1"/>
    <col min="11" max="11" width="6.75" customWidth="1"/>
    <col min="12" max="12" width="6.875" customWidth="1"/>
    <col min="13" max="13" width="7.75" customWidth="1"/>
    <col min="14" max="14" width="4.875" customWidth="1"/>
  </cols>
  <sheetData>
    <row r="1" ht="25.5" spans="1:14">
      <c r="A1" s="1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 t="s">
        <v>8</v>
      </c>
      <c r="G2" s="5"/>
      <c r="H2" s="4" t="s">
        <v>9</v>
      </c>
      <c r="I2" s="5"/>
      <c r="J2" s="3" t="s">
        <v>10</v>
      </c>
      <c r="K2" s="9" t="s">
        <v>11</v>
      </c>
      <c r="L2" s="9"/>
      <c r="M2" s="9"/>
      <c r="N2" s="9"/>
    </row>
    <row r="3" spans="1:14">
      <c r="A3" s="6"/>
      <c r="B3" s="6"/>
      <c r="C3" s="6"/>
      <c r="D3" s="6"/>
      <c r="E3" s="6"/>
      <c r="F3" s="3" t="s">
        <v>29</v>
      </c>
      <c r="G3" s="3" t="s">
        <v>30</v>
      </c>
      <c r="H3" s="3" t="s">
        <v>31</v>
      </c>
      <c r="I3" s="3" t="s">
        <v>32</v>
      </c>
      <c r="J3" s="6"/>
      <c r="K3" s="9" t="s">
        <v>33</v>
      </c>
      <c r="L3" s="9" t="s">
        <v>34</v>
      </c>
      <c r="M3" s="9" t="s">
        <v>35</v>
      </c>
      <c r="N3" s="9" t="s">
        <v>36</v>
      </c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9"/>
      <c r="L4" s="9"/>
      <c r="M4" s="9"/>
      <c r="N4" s="9"/>
    </row>
    <row r="5" spans="1:14">
      <c r="A5" s="7"/>
      <c r="B5" s="7"/>
      <c r="C5" s="7"/>
      <c r="D5" s="7"/>
      <c r="E5" s="7"/>
      <c r="F5" s="7"/>
      <c r="G5" s="7"/>
      <c r="H5" s="7"/>
      <c r="I5" s="7"/>
      <c r="J5" s="7"/>
      <c r="K5" s="9"/>
      <c r="L5" s="9"/>
      <c r="M5" s="9"/>
      <c r="N5" s="9"/>
    </row>
    <row r="6" ht="94" customHeight="1" spans="1:14">
      <c r="A6" s="8">
        <v>1</v>
      </c>
      <c r="B6" s="8" t="s">
        <v>155</v>
      </c>
      <c r="C6" s="8" t="s">
        <v>103</v>
      </c>
      <c r="D6" s="8" t="s">
        <v>62</v>
      </c>
      <c r="E6" s="8" t="s">
        <v>156</v>
      </c>
      <c r="F6" s="8">
        <v>2021.5</v>
      </c>
      <c r="G6" s="8">
        <v>2021.12</v>
      </c>
      <c r="H6" s="8" t="s">
        <v>157</v>
      </c>
      <c r="I6" s="8" t="s">
        <v>65</v>
      </c>
      <c r="J6" s="8" t="s">
        <v>158</v>
      </c>
      <c r="K6" s="8">
        <v>815</v>
      </c>
      <c r="L6" s="8">
        <v>350</v>
      </c>
      <c r="M6" s="8" t="s">
        <v>143</v>
      </c>
      <c r="N6" s="8">
        <v>0</v>
      </c>
    </row>
    <row r="7" ht="90" customHeight="1" spans="1:14">
      <c r="A7" s="8">
        <v>2</v>
      </c>
      <c r="B7" s="8" t="s">
        <v>60</v>
      </c>
      <c r="C7" s="8" t="s">
        <v>61</v>
      </c>
      <c r="D7" s="8" t="s">
        <v>62</v>
      </c>
      <c r="E7" s="8" t="s">
        <v>159</v>
      </c>
      <c r="F7" s="8">
        <v>2021.3</v>
      </c>
      <c r="G7" s="8">
        <v>2021.12</v>
      </c>
      <c r="H7" s="8" t="s">
        <v>64</v>
      </c>
      <c r="I7" s="8" t="s">
        <v>65</v>
      </c>
      <c r="J7" s="8" t="s">
        <v>160</v>
      </c>
      <c r="K7" s="8">
        <v>200</v>
      </c>
      <c r="L7" s="8">
        <v>200</v>
      </c>
      <c r="M7" s="8">
        <v>0</v>
      </c>
      <c r="N7" s="8">
        <v>0</v>
      </c>
    </row>
    <row r="8" ht="148.5" spans="1:14">
      <c r="A8" s="8">
        <v>3</v>
      </c>
      <c r="B8" s="8" t="s">
        <v>161</v>
      </c>
      <c r="C8" s="8" t="s">
        <v>61</v>
      </c>
      <c r="D8" s="8" t="s">
        <v>62</v>
      </c>
      <c r="E8" s="8" t="s">
        <v>85</v>
      </c>
      <c r="F8" s="8">
        <v>2021.03</v>
      </c>
      <c r="G8" s="8">
        <v>2021.12</v>
      </c>
      <c r="H8" s="8" t="s">
        <v>157</v>
      </c>
      <c r="I8" s="8" t="s">
        <v>86</v>
      </c>
      <c r="J8" s="8" t="s">
        <v>162</v>
      </c>
      <c r="K8" s="8">
        <v>400</v>
      </c>
      <c r="L8" s="8">
        <v>400</v>
      </c>
      <c r="M8" s="8">
        <v>0</v>
      </c>
      <c r="N8" s="8">
        <v>0</v>
      </c>
    </row>
    <row r="9" ht="117" customHeight="1" spans="1:14">
      <c r="A9" s="8">
        <v>4</v>
      </c>
      <c r="B9" s="8" t="s">
        <v>163</v>
      </c>
      <c r="C9" s="8" t="s">
        <v>103</v>
      </c>
      <c r="D9" s="8" t="s">
        <v>62</v>
      </c>
      <c r="E9" s="8" t="s">
        <v>164</v>
      </c>
      <c r="F9" s="8">
        <v>2021</v>
      </c>
      <c r="G9" s="8">
        <v>2021</v>
      </c>
      <c r="H9" s="8" t="s">
        <v>64</v>
      </c>
      <c r="I9" s="8" t="s">
        <v>105</v>
      </c>
      <c r="J9" s="8" t="s">
        <v>106</v>
      </c>
      <c r="K9" s="8">
        <v>153.3</v>
      </c>
      <c r="L9" s="8">
        <v>153.3</v>
      </c>
      <c r="M9" s="8">
        <v>0</v>
      </c>
      <c r="N9" s="8">
        <v>0</v>
      </c>
    </row>
    <row r="10" ht="175.5" spans="1:14">
      <c r="A10" s="8">
        <v>5</v>
      </c>
      <c r="B10" s="8" t="s">
        <v>165</v>
      </c>
      <c r="C10" s="8" t="s">
        <v>166</v>
      </c>
      <c r="D10" s="8" t="s">
        <v>62</v>
      </c>
      <c r="E10" s="8" t="s">
        <v>167</v>
      </c>
      <c r="F10" s="8">
        <v>2021</v>
      </c>
      <c r="G10" s="8">
        <v>2021</v>
      </c>
      <c r="H10" s="8" t="s">
        <v>168</v>
      </c>
      <c r="I10" s="8" t="s">
        <v>123</v>
      </c>
      <c r="J10" s="8" t="s">
        <v>169</v>
      </c>
      <c r="K10" s="8">
        <v>355</v>
      </c>
      <c r="L10" s="8">
        <v>355</v>
      </c>
      <c r="M10" s="8">
        <v>0</v>
      </c>
      <c r="N10" s="8">
        <v>0</v>
      </c>
    </row>
    <row r="11" spans="1:14">
      <c r="A11" s="8"/>
      <c r="B11" s="8" t="s">
        <v>59</v>
      </c>
      <c r="C11" s="8"/>
      <c r="D11" s="8"/>
      <c r="E11" s="8"/>
      <c r="F11" s="8"/>
      <c r="G11" s="8"/>
      <c r="H11" s="8"/>
      <c r="I11" s="8"/>
      <c r="J11" s="8"/>
      <c r="K11" s="8">
        <f>SUM(K6:K10)</f>
        <v>1923.3</v>
      </c>
      <c r="L11" s="8">
        <f>SUM(L6:L10)</f>
        <v>1458.3</v>
      </c>
      <c r="M11" s="8"/>
      <c r="N11" s="8"/>
    </row>
  </sheetData>
  <mergeCells count="18">
    <mergeCell ref="A1:N1"/>
    <mergeCell ref="F2:G2"/>
    <mergeCell ref="H2:I2"/>
    <mergeCell ref="K2:N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J2:J5"/>
    <mergeCell ref="K3:K5"/>
    <mergeCell ref="L3:L5"/>
    <mergeCell ref="M3:M5"/>
    <mergeCell ref="N3:N5"/>
  </mergeCells>
  <dataValidations count="1">
    <dataValidation type="list" allowBlank="1" showInputMessage="1" showErrorMessage="1" sqref="C6 C7 C8 C9">
      <formula1>项目类型</formula1>
    </dataValidation>
  </dataValidations>
  <pageMargins left="0.75" right="0.75" top="1" bottom="1" header="0.5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Administrator</cp:lastModifiedBy>
  <dcterms:created xsi:type="dcterms:W3CDTF">2019-07-15T01:46:00Z</dcterms:created>
  <cp:lastPrinted>2019-07-15T10:07:00Z</cp:lastPrinted>
  <dcterms:modified xsi:type="dcterms:W3CDTF">2021-02-01T07:56:28Z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